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<sst xmlns="http://schemas.openxmlformats.org/spreadsheetml/2006/main" count="96" uniqueCount="47">
  <si>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</si>
  <si>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</si>
  <si>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</si>
  <si>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</si>
  <si>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</si>
  <si>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</si>
  <si>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</si>
  <si>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</si>
  <si>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</si>
  <si>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</si>
  <si>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</si>
  <si>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</si>
  <si>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</si>
  <si>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</si>
  <si>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</si>
  <si>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30 de Septiembre de 2023 (b)</t>
  </si>
  <si>
    <t>ASAMBLEA MUNICIPAL</t>
  </si>
  <si>
    <t>PRESIDENCIA</t>
  </si>
  <si>
    <t>OBRAS PUBLICAS</t>
  </si>
  <si>
    <t>RECURSOS HUMANOS Y MATERIALES</t>
  </si>
  <si>
    <t>TESORERIA MUNICIPAL</t>
  </si>
  <si>
    <t>DESARROLLO SOCIAL</t>
  </si>
  <si>
    <t>SEGURIDAD PUBLICA Y TRANSITO MUNICIPAL</t>
  </si>
  <si>
    <t>SISTEMA DIF MUNICIPAL</t>
  </si>
  <si>
    <t>SECRETARIA GENERAL MUNICIPAL</t>
  </si>
  <si>
    <t>ADQUISICIONES Y CONTRATOS</t>
  </si>
  <si>
    <t>PLANEACION Y EVALUACION DEL DESEMPEÑO</t>
  </si>
  <si>
    <t>COORDINACION JURIDICA</t>
  </si>
  <si>
    <t>CONCILIADOR MUNICIPAL</t>
  </si>
  <si>
    <t>COMUNICACION SOCIAL</t>
  </si>
  <si>
    <t>CONTRALORIA INTERNA MUNICIPAL</t>
  </si>
  <si>
    <t>ARCHIVO MUNICIPAL</t>
  </si>
  <si>
    <t>UNIDAD DE TRANSPARENCIA</t>
  </si>
  <si>
    <t>SERVICIOS PUBLICOS MUNICIPALES</t>
  </si>
  <si>
    <t>CATASTRO E IMPUESTO PREDIAL</t>
  </si>
  <si>
    <t>REGLAMENTOS Y ESPECTACULOS</t>
  </si>
  <si>
    <t>SISTEMA DE AGUA POTABLE EL MENDOZA</t>
  </si>
  <si>
    <t>REGISTRO DEL ESTADO FAMILIAR</t>
  </si>
  <si>
    <t>DESARROLLO ECONOMICO Y TURISMO</t>
  </si>
  <si>
    <t>ECOLOGIA Y MEDIO AMBIENTE</t>
  </si>
  <si>
    <t>SALUD</t>
  </si>
  <si>
    <t>EDUCACION Y CULTURA</t>
  </si>
  <si>
    <t>JUVENTUD Y DEPORTE</t>
  </si>
  <si>
    <t>PROTECCION CIVIL</t>
  </si>
  <si>
    <t>INSTANCIA MUNICIPAL PARA EL DESARROLLO DE LAS MUJERES</t>
  </si>
  <si>
    <t>PENSIONADOS</t>
  </si>
  <si>
    <t>JUBILADOS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</si>
</sst>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44" fontId="37" fillId="0" borderId="0" xfId="49" applyFont="1" applyAlignment="1">
      <alignment/>
    </xf>
    <xf numFmtId="44" fontId="36" fillId="33" borderId="12" xfId="49" applyFont="1" applyFill="1" applyBorder="1" applyAlignment="1">
      <alignment horizontal="center" vertical="center" wrapText="1"/>
    </xf>
    <xf numFmtId="44" fontId="36" fillId="0" borderId="13" xfId="49" applyFont="1" applyBorder="1" applyAlignment="1">
      <alignment horizontal="right" vertical="center" wrapText="1"/>
    </xf>
    <xf numFmtId="44" fontId="37" fillId="0" borderId="10" xfId="49" applyFont="1" applyBorder="1" applyAlignment="1">
      <alignment horizontal="right" vertical="center" wrapText="1"/>
    </xf>
    <xf numFmtId="44" fontId="37" fillId="0" borderId="14" xfId="49" applyFont="1" applyBorder="1" applyAlignment="1">
      <alignment horizontal="right" vertical="center"/>
    </xf>
    <xf numFmtId="44" fontId="37" fillId="0" borderId="14" xfId="49" applyFont="1" applyBorder="1" applyAlignment="1">
      <alignment horizontal="right" vertical="center" wrapText="1"/>
    </xf>
    <xf numFmtId="44" fontId="36" fillId="0" borderId="10" xfId="49" applyFont="1" applyBorder="1" applyAlignment="1">
      <alignment horizontal="right" vertical="center" wrapText="1"/>
    </xf>
    <xf numFmtId="44" fontId="36" fillId="0" borderId="14" xfId="49" applyFont="1" applyBorder="1" applyAlignment="1">
      <alignment horizontal="right" vertical="center" wrapText="1"/>
    </xf>
    <xf numFmtId="44" fontId="37" fillId="0" borderId="12" xfId="49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 wrapText="1"/>
    </xf>
    <xf numFmtId="44" fontId="36" fillId="33" borderId="16" xfId="49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 wrapText="1"/>
    </xf>
    <xf numFmtId="44" fontId="36" fillId="33" borderId="13" xfId="49" applyFont="1" applyFill="1" applyBorder="1" applyAlignment="1">
      <alignment horizontal="center" vertical="center" wrapText="1"/>
    </xf>
    <xf numFmtId="44" fontId="36" fillId="33" borderId="11" xfId="49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17" sqref="E17:E18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8" customWidth="1"/>
    <col min="4" max="4" width="13.28125" style="8" customWidth="1"/>
    <col min="5" max="5" width="14.7109375" style="8" customWidth="1"/>
    <col min="6" max="6" width="13.00390625" style="8" customWidth="1"/>
    <col min="7" max="7" width="14.28125" style="8" customWidth="1"/>
    <col min="8" max="8" width="13.57421875" style="8" customWidth="1"/>
    <col min="9" max="16384" width="11.00390625" style="4" customWidth="1"/>
  </cols>
  <sheetData>
    <row r="1" ht="13.5" thickBot="1"/>
    <row r="2" spans="2:8" ht="12.75">
      <c r="B2" s="24" t="s">
        <v>14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15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6.25" thickBot="1">
      <c r="B8" s="18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3"/>
    </row>
    <row r="9" spans="2:8" ht="12.75">
      <c r="B9" s="1" t="s">
        <v>12</v>
      </c>
      <c r="C9" s="10">
        <f aca="true" t="shared" si="0" ref="C9:H9">SUM(C10:C49)</f>
        <v>60248867.27</v>
      </c>
      <c r="D9" s="10">
        <f t="shared" si="0"/>
        <v>14381060.1</v>
      </c>
      <c r="E9" s="10">
        <f t="shared" si="0"/>
        <v>74629927.37</v>
      </c>
      <c r="F9" s="10">
        <f t="shared" si="0"/>
        <v>49478622.6</v>
      </c>
      <c r="G9" s="10">
        <f t="shared" si="0"/>
        <v>49478622.6</v>
      </c>
      <c r="H9" s="10">
        <f t="shared" si="0"/>
        <v>25151304.769999992</v>
      </c>
    </row>
    <row r="10" spans="2:8" ht="12.75" customHeight="1">
      <c r="B10" s="6" t="s">
        <v>16</v>
      </c>
      <c r="C10" s="11">
        <v>5455238.4</v>
      </c>
      <c r="D10" s="11">
        <v>20626.2</v>
      </c>
      <c r="E10" s="11">
        <f aca="true" t="shared" si="1" ref="E10:E49">C10+D10</f>
        <v>5475864.600000001</v>
      </c>
      <c r="F10" s="11">
        <v>3838872.3</v>
      </c>
      <c r="G10" s="11">
        <v>3838872.3</v>
      </c>
      <c r="H10" s="12">
        <f aca="true" t="shared" si="2" ref="H10:H49">E10-F10</f>
        <v>1636992.3000000007</v>
      </c>
    </row>
    <row r="11" spans="2:8" ht="12.75">
      <c r="B11" s="6" t="s">
        <v>17</v>
      </c>
      <c r="C11" s="13">
        <v>2158216.13</v>
      </c>
      <c r="D11" s="13">
        <v>-107954.28</v>
      </c>
      <c r="E11" s="13">
        <f t="shared" si="1"/>
        <v>2050261.8499999999</v>
      </c>
      <c r="F11" s="13">
        <v>1377760.37</v>
      </c>
      <c r="G11" s="13">
        <v>1377760.37</v>
      </c>
      <c r="H11" s="12">
        <f t="shared" si="2"/>
        <v>672501.4799999997</v>
      </c>
    </row>
    <row r="12" spans="2:8" ht="12.75">
      <c r="B12" s="6" t="s">
        <v>18</v>
      </c>
      <c r="C12" s="13">
        <v>4707970.22</v>
      </c>
      <c r="D12" s="13">
        <v>-431835.69</v>
      </c>
      <c r="E12" s="13">
        <f t="shared" si="1"/>
        <v>4276134.529999999</v>
      </c>
      <c r="F12" s="13">
        <v>2533519.25</v>
      </c>
      <c r="G12" s="13">
        <v>2533519.25</v>
      </c>
      <c r="H12" s="12">
        <f t="shared" si="2"/>
        <v>1742615.2799999993</v>
      </c>
    </row>
    <row r="13" spans="2:8" ht="12.75">
      <c r="B13" s="6" t="s">
        <v>19</v>
      </c>
      <c r="C13" s="13">
        <v>1904433.12</v>
      </c>
      <c r="D13" s="13">
        <v>35554.33</v>
      </c>
      <c r="E13" s="13">
        <f t="shared" si="1"/>
        <v>1939987.4500000002</v>
      </c>
      <c r="F13" s="13">
        <v>1269217.93</v>
      </c>
      <c r="G13" s="13">
        <v>1269217.93</v>
      </c>
      <c r="H13" s="12">
        <f t="shared" si="2"/>
        <v>670769.5200000003</v>
      </c>
    </row>
    <row r="14" spans="2:8" ht="12.75">
      <c r="B14" s="6" t="s">
        <v>20</v>
      </c>
      <c r="C14" s="13">
        <v>1429765.2</v>
      </c>
      <c r="D14" s="13">
        <v>1800</v>
      </c>
      <c r="E14" s="13">
        <f t="shared" si="1"/>
        <v>1431565.2</v>
      </c>
      <c r="F14" s="13">
        <v>880124.34</v>
      </c>
      <c r="G14" s="13">
        <v>880124.34</v>
      </c>
      <c r="H14" s="12">
        <f t="shared" si="2"/>
        <v>551440.86</v>
      </c>
    </row>
    <row r="15" spans="2:8" ht="12.75">
      <c r="B15" s="6" t="s">
        <v>21</v>
      </c>
      <c r="C15" s="13">
        <v>301466.16</v>
      </c>
      <c r="D15" s="13">
        <v>-84087.45</v>
      </c>
      <c r="E15" s="13">
        <f t="shared" si="1"/>
        <v>217378.70999999996</v>
      </c>
      <c r="F15" s="13">
        <v>144696.45</v>
      </c>
      <c r="G15" s="13">
        <v>144696.45</v>
      </c>
      <c r="H15" s="12">
        <f t="shared" si="2"/>
        <v>72682.25999999995</v>
      </c>
    </row>
    <row r="16" spans="2:8" ht="12.75">
      <c r="B16" s="6" t="s">
        <v>22</v>
      </c>
      <c r="C16" s="13">
        <v>941935.68</v>
      </c>
      <c r="D16" s="13">
        <v>0</v>
      </c>
      <c r="E16" s="13">
        <f t="shared" si="1"/>
        <v>941935.68</v>
      </c>
      <c r="F16" s="13">
        <v>67276.2</v>
      </c>
      <c r="G16" s="13">
        <v>67276.2</v>
      </c>
      <c r="H16" s="12">
        <f t="shared" si="2"/>
        <v>874659.4800000001</v>
      </c>
    </row>
    <row r="17" spans="2:8" ht="12.75">
      <c r="B17" s="6" t="s">
        <v>23</v>
      </c>
      <c r="C17" s="13">
        <v>3412779.27</v>
      </c>
      <c r="D17" s="13">
        <v>67116.22</v>
      </c>
      <c r="E17" s="13">
        <f t="shared" si="1"/>
        <v>3479895.49</v>
      </c>
      <c r="F17" s="13">
        <v>2100101.81</v>
      </c>
      <c r="G17" s="13">
        <v>2100101.81</v>
      </c>
      <c r="H17" s="12">
        <f t="shared" si="2"/>
        <v>1379793.6800000002</v>
      </c>
    </row>
    <row r="18" spans="2:8" ht="12.75">
      <c r="B18" s="5" t="s">
        <v>24</v>
      </c>
      <c r="C18" s="13">
        <v>888794.95</v>
      </c>
      <c r="D18" s="13">
        <v>5809.23</v>
      </c>
      <c r="E18" s="13">
        <f t="shared" si="1"/>
        <v>894604.1799999999</v>
      </c>
      <c r="F18" s="13">
        <v>542100.71</v>
      </c>
      <c r="G18" s="13">
        <v>542100.71</v>
      </c>
      <c r="H18" s="13">
        <f t="shared" si="2"/>
        <v>352503.47</v>
      </c>
    </row>
    <row r="19" spans="2:8" ht="12.75">
      <c r="B19" s="5" t="s">
        <v>25</v>
      </c>
      <c r="C19" s="13">
        <v>165984</v>
      </c>
      <c r="D19" s="13">
        <v>0</v>
      </c>
      <c r="E19" s="13">
        <f t="shared" si="1"/>
        <v>165984</v>
      </c>
      <c r="F19" s="13">
        <v>107016</v>
      </c>
      <c r="G19" s="13">
        <v>107016</v>
      </c>
      <c r="H19" s="13">
        <f t="shared" si="2"/>
        <v>58968</v>
      </c>
    </row>
    <row r="20" spans="2:8" ht="12.75">
      <c r="B20" s="5" t="s">
        <v>26</v>
      </c>
      <c r="C20" s="13">
        <v>351662.64</v>
      </c>
      <c r="D20" s="13">
        <v>0</v>
      </c>
      <c r="E20" s="13">
        <f t="shared" si="1"/>
        <v>351662.64</v>
      </c>
      <c r="F20" s="13">
        <v>219789.15</v>
      </c>
      <c r="G20" s="13">
        <v>219789.15</v>
      </c>
      <c r="H20" s="13">
        <f t="shared" si="2"/>
        <v>131873.49000000002</v>
      </c>
    </row>
    <row r="21" spans="2:8" ht="12.75">
      <c r="B21" s="5" t="s">
        <v>27</v>
      </c>
      <c r="C21" s="13">
        <v>232382.16</v>
      </c>
      <c r="D21" s="13">
        <v>-76441.5</v>
      </c>
      <c r="E21" s="13">
        <f t="shared" si="1"/>
        <v>155940.66</v>
      </c>
      <c r="F21" s="13">
        <v>53509.05</v>
      </c>
      <c r="G21" s="13">
        <v>53509.05</v>
      </c>
      <c r="H21" s="13">
        <f t="shared" si="2"/>
        <v>102431.61</v>
      </c>
    </row>
    <row r="22" spans="2:8" ht="12.75">
      <c r="B22" s="5" t="s">
        <v>28</v>
      </c>
      <c r="C22" s="13">
        <v>437130.72</v>
      </c>
      <c r="D22" s="13">
        <v>0</v>
      </c>
      <c r="E22" s="13">
        <f t="shared" si="1"/>
        <v>437130.72</v>
      </c>
      <c r="F22" s="13">
        <v>260174.43</v>
      </c>
      <c r="G22" s="13">
        <v>260174.43</v>
      </c>
      <c r="H22" s="13">
        <f t="shared" si="2"/>
        <v>176956.28999999998</v>
      </c>
    </row>
    <row r="23" spans="2:8" ht="12.75">
      <c r="B23" s="5" t="s">
        <v>29</v>
      </c>
      <c r="C23" s="13">
        <v>351662.64</v>
      </c>
      <c r="D23" s="13">
        <v>0</v>
      </c>
      <c r="E23" s="13">
        <f t="shared" si="1"/>
        <v>351662.64</v>
      </c>
      <c r="F23" s="13">
        <v>196653.45</v>
      </c>
      <c r="G23" s="13">
        <v>196653.45</v>
      </c>
      <c r="H23" s="13">
        <f t="shared" si="2"/>
        <v>155009.19</v>
      </c>
    </row>
    <row r="24" spans="2:8" ht="12.75">
      <c r="B24" s="5" t="s">
        <v>30</v>
      </c>
      <c r="C24" s="13">
        <v>495840.72</v>
      </c>
      <c r="D24" s="13">
        <v>0</v>
      </c>
      <c r="E24" s="13">
        <f t="shared" si="1"/>
        <v>495840.72</v>
      </c>
      <c r="F24" s="13">
        <v>272858.85</v>
      </c>
      <c r="G24" s="13">
        <v>272858.85</v>
      </c>
      <c r="H24" s="13">
        <f t="shared" si="2"/>
        <v>222981.87</v>
      </c>
    </row>
    <row r="25" spans="2:8" ht="12.75">
      <c r="B25" s="5" t="s">
        <v>31</v>
      </c>
      <c r="C25" s="13">
        <v>253138.46</v>
      </c>
      <c r="D25" s="13">
        <v>3880</v>
      </c>
      <c r="E25" s="13">
        <f t="shared" si="1"/>
        <v>257018.46</v>
      </c>
      <c r="F25" s="13">
        <v>153173.49</v>
      </c>
      <c r="G25" s="13">
        <v>153173.49</v>
      </c>
      <c r="H25" s="13">
        <f t="shared" si="2"/>
        <v>103844.97</v>
      </c>
    </row>
    <row r="26" spans="2:8" ht="12.75">
      <c r="B26" s="5" t="s">
        <v>32</v>
      </c>
      <c r="C26" s="13">
        <v>302245.92</v>
      </c>
      <c r="D26" s="13">
        <v>52781.16</v>
      </c>
      <c r="E26" s="13">
        <f t="shared" si="1"/>
        <v>355027.07999999996</v>
      </c>
      <c r="F26" s="13">
        <v>232365.99</v>
      </c>
      <c r="G26" s="13">
        <v>232365.99</v>
      </c>
      <c r="H26" s="13">
        <f t="shared" si="2"/>
        <v>122661.08999999997</v>
      </c>
    </row>
    <row r="27" spans="2:8" ht="12.75">
      <c r="B27" s="5" t="s">
        <v>33</v>
      </c>
      <c r="C27" s="13">
        <v>4249253.59</v>
      </c>
      <c r="D27" s="13">
        <v>144235.54</v>
      </c>
      <c r="E27" s="13">
        <f t="shared" si="1"/>
        <v>4393489.13</v>
      </c>
      <c r="F27" s="13">
        <v>2761657.59</v>
      </c>
      <c r="G27" s="13">
        <v>2761657.59</v>
      </c>
      <c r="H27" s="13">
        <f t="shared" si="2"/>
        <v>1631831.54</v>
      </c>
    </row>
    <row r="28" spans="2:8" ht="12.75">
      <c r="B28" s="5" t="s">
        <v>34</v>
      </c>
      <c r="C28" s="13">
        <v>679055.86</v>
      </c>
      <c r="D28" s="13">
        <v>-1314.8</v>
      </c>
      <c r="E28" s="13">
        <f t="shared" si="1"/>
        <v>677741.0599999999</v>
      </c>
      <c r="F28" s="13">
        <v>416122.21</v>
      </c>
      <c r="G28" s="13">
        <v>416122.21</v>
      </c>
      <c r="H28" s="13">
        <f t="shared" si="2"/>
        <v>261618.84999999992</v>
      </c>
    </row>
    <row r="29" spans="2:8" ht="12.75">
      <c r="B29" s="5" t="s">
        <v>35</v>
      </c>
      <c r="C29" s="13">
        <v>440854.93</v>
      </c>
      <c r="D29" s="13">
        <v>-25</v>
      </c>
      <c r="E29" s="13">
        <f t="shared" si="1"/>
        <v>440829.93</v>
      </c>
      <c r="F29" s="13">
        <v>266037.03</v>
      </c>
      <c r="G29" s="13">
        <v>266037.03</v>
      </c>
      <c r="H29" s="13">
        <f t="shared" si="2"/>
        <v>174792.89999999997</v>
      </c>
    </row>
    <row r="30" spans="2:8" ht="12.75">
      <c r="B30" s="5" t="s">
        <v>36</v>
      </c>
      <c r="C30" s="13">
        <v>1105442.36</v>
      </c>
      <c r="D30" s="13">
        <v>-57138.78</v>
      </c>
      <c r="E30" s="13">
        <f t="shared" si="1"/>
        <v>1048303.5800000001</v>
      </c>
      <c r="F30" s="13">
        <v>639045.73</v>
      </c>
      <c r="G30" s="13">
        <v>639045.73</v>
      </c>
      <c r="H30" s="13">
        <f t="shared" si="2"/>
        <v>409257.8500000001</v>
      </c>
    </row>
    <row r="31" spans="2:8" ht="12.75">
      <c r="B31" s="5" t="s">
        <v>37</v>
      </c>
      <c r="C31" s="13">
        <v>678739.6</v>
      </c>
      <c r="D31" s="13">
        <v>6.11</v>
      </c>
      <c r="E31" s="13">
        <f t="shared" si="1"/>
        <v>678745.71</v>
      </c>
      <c r="F31" s="13">
        <v>408739.48</v>
      </c>
      <c r="G31" s="13">
        <v>408739.48</v>
      </c>
      <c r="H31" s="13">
        <f t="shared" si="2"/>
        <v>270006.23</v>
      </c>
    </row>
    <row r="32" spans="2:8" ht="12.75">
      <c r="B32" s="5" t="s">
        <v>38</v>
      </c>
      <c r="C32" s="13">
        <v>320620.93</v>
      </c>
      <c r="D32" s="13">
        <v>996</v>
      </c>
      <c r="E32" s="13">
        <f t="shared" si="1"/>
        <v>321616.93</v>
      </c>
      <c r="F32" s="13">
        <v>206385.59</v>
      </c>
      <c r="G32" s="13">
        <v>206385.59</v>
      </c>
      <c r="H32" s="13">
        <f t="shared" si="2"/>
        <v>115231.34</v>
      </c>
    </row>
    <row r="33" spans="2:8" ht="12.75">
      <c r="B33" s="5" t="s">
        <v>39</v>
      </c>
      <c r="C33" s="13">
        <v>450859.26</v>
      </c>
      <c r="D33" s="13">
        <v>218.75</v>
      </c>
      <c r="E33" s="13">
        <f t="shared" si="1"/>
        <v>451078.01</v>
      </c>
      <c r="F33" s="13">
        <v>272820.81</v>
      </c>
      <c r="G33" s="13">
        <v>272820.81</v>
      </c>
      <c r="H33" s="13">
        <f t="shared" si="2"/>
        <v>178257.2</v>
      </c>
    </row>
    <row r="34" spans="2:8" ht="12.75">
      <c r="B34" s="5" t="s">
        <v>40</v>
      </c>
      <c r="C34" s="13">
        <v>65556</v>
      </c>
      <c r="D34" s="13">
        <v>0</v>
      </c>
      <c r="E34" s="13">
        <f t="shared" si="1"/>
        <v>65556</v>
      </c>
      <c r="F34" s="13">
        <v>994.32</v>
      </c>
      <c r="G34" s="13">
        <v>994.32</v>
      </c>
      <c r="H34" s="13">
        <f t="shared" si="2"/>
        <v>64561.68</v>
      </c>
    </row>
    <row r="35" spans="2:8" ht="12.75">
      <c r="B35" s="5" t="s">
        <v>41</v>
      </c>
      <c r="C35" s="13">
        <v>930867.5</v>
      </c>
      <c r="D35" s="13">
        <v>6592.4</v>
      </c>
      <c r="E35" s="13">
        <f t="shared" si="1"/>
        <v>937459.9</v>
      </c>
      <c r="F35" s="13">
        <v>570116.6</v>
      </c>
      <c r="G35" s="13">
        <v>570116.6</v>
      </c>
      <c r="H35" s="13">
        <f t="shared" si="2"/>
        <v>367343.30000000005</v>
      </c>
    </row>
    <row r="36" spans="2:8" ht="12.75">
      <c r="B36" s="5" t="s">
        <v>42</v>
      </c>
      <c r="C36" s="13">
        <v>207484.56</v>
      </c>
      <c r="D36" s="13">
        <v>0</v>
      </c>
      <c r="E36" s="13">
        <f t="shared" si="1"/>
        <v>207484.56</v>
      </c>
      <c r="F36" s="13">
        <v>122852.7</v>
      </c>
      <c r="G36" s="13">
        <v>122852.7</v>
      </c>
      <c r="H36" s="13">
        <f t="shared" si="2"/>
        <v>84631.86</v>
      </c>
    </row>
    <row r="37" spans="2:8" ht="12.75">
      <c r="B37" s="5" t="s">
        <v>43</v>
      </c>
      <c r="C37" s="13">
        <v>450419.46</v>
      </c>
      <c r="D37" s="13">
        <v>-74613.6</v>
      </c>
      <c r="E37" s="13">
        <f t="shared" si="1"/>
        <v>375805.86</v>
      </c>
      <c r="F37" s="13">
        <v>14454.33</v>
      </c>
      <c r="G37" s="13">
        <v>14454.33</v>
      </c>
      <c r="H37" s="13">
        <f t="shared" si="2"/>
        <v>361351.52999999997</v>
      </c>
    </row>
    <row r="38" spans="2:8" ht="25.5">
      <c r="B38" s="5" t="s">
        <v>44</v>
      </c>
      <c r="C38" s="13">
        <v>207484.56</v>
      </c>
      <c r="D38" s="13">
        <v>-0.9</v>
      </c>
      <c r="E38" s="13">
        <f t="shared" si="1"/>
        <v>207483.66</v>
      </c>
      <c r="F38" s="13">
        <v>122852.68</v>
      </c>
      <c r="G38" s="13">
        <v>122852.68</v>
      </c>
      <c r="H38" s="13">
        <f t="shared" si="2"/>
        <v>84630.98000000001</v>
      </c>
    </row>
    <row r="39" spans="2:8" ht="12.75">
      <c r="B39" s="5" t="s">
        <v>45</v>
      </c>
      <c r="C39" s="13">
        <v>1012730.4</v>
      </c>
      <c r="D39" s="13">
        <v>69836</v>
      </c>
      <c r="E39" s="13">
        <f t="shared" si="1"/>
        <v>1082566.4</v>
      </c>
      <c r="F39" s="13">
        <v>887279.72</v>
      </c>
      <c r="G39" s="13">
        <v>887279.72</v>
      </c>
      <c r="H39" s="13">
        <f t="shared" si="2"/>
        <v>195286.67999999993</v>
      </c>
    </row>
    <row r="40" spans="2:8" ht="12.75">
      <c r="B40" s="5" t="s">
        <v>46</v>
      </c>
      <c r="C40" s="13">
        <v>3707535.26</v>
      </c>
      <c r="D40" s="13">
        <v>868121.48</v>
      </c>
      <c r="E40" s="13">
        <f t="shared" si="1"/>
        <v>4575656.74</v>
      </c>
      <c r="F40" s="13">
        <v>2603671.27</v>
      </c>
      <c r="G40" s="13">
        <v>2603671.27</v>
      </c>
      <c r="H40" s="13">
        <f t="shared" si="2"/>
        <v>1971985.4700000002</v>
      </c>
    </row>
    <row r="41" spans="2:8" ht="12.75">
      <c r="B41" s="5" t="s">
        <v>16</v>
      </c>
      <c r="C41" s="13">
        <v>1339800</v>
      </c>
      <c r="D41" s="13">
        <v>384268.87</v>
      </c>
      <c r="E41" s="13">
        <f t="shared" si="1"/>
        <v>1724068.87</v>
      </c>
      <c r="F41" s="13">
        <v>1016439.46</v>
      </c>
      <c r="G41" s="13">
        <v>1016439.46</v>
      </c>
      <c r="H41" s="13">
        <f t="shared" si="2"/>
        <v>707629.4100000001</v>
      </c>
    </row>
    <row r="42" spans="2:8" ht="12.75">
      <c r="B42" s="5" t="s">
        <v>23</v>
      </c>
      <c r="C42" s="13">
        <v>653355</v>
      </c>
      <c r="D42" s="13">
        <v>-34498.72</v>
      </c>
      <c r="E42" s="13">
        <f t="shared" si="1"/>
        <v>618856.28</v>
      </c>
      <c r="F42" s="13">
        <v>156391.37</v>
      </c>
      <c r="G42" s="13">
        <v>156391.37</v>
      </c>
      <c r="H42" s="13">
        <f t="shared" si="2"/>
        <v>462464.91000000003</v>
      </c>
    </row>
    <row r="43" spans="2:8" ht="12.75">
      <c r="B43" s="5" t="s">
        <v>21</v>
      </c>
      <c r="C43" s="13">
        <v>4196759.78</v>
      </c>
      <c r="D43" s="13">
        <v>-272200.36</v>
      </c>
      <c r="E43" s="13">
        <f t="shared" si="1"/>
        <v>3924559.4200000004</v>
      </c>
      <c r="F43" s="13">
        <v>3042798.71</v>
      </c>
      <c r="G43" s="13">
        <v>3042798.71</v>
      </c>
      <c r="H43" s="13">
        <f t="shared" si="2"/>
        <v>881760.7100000004</v>
      </c>
    </row>
    <row r="44" spans="2:8" ht="12.75">
      <c r="B44" s="5" t="s">
        <v>18</v>
      </c>
      <c r="C44" s="13">
        <v>4103647.68</v>
      </c>
      <c r="D44" s="13">
        <v>7827157.17</v>
      </c>
      <c r="E44" s="13">
        <f t="shared" si="1"/>
        <v>11930804.85</v>
      </c>
      <c r="F44" s="13">
        <v>9177163.71</v>
      </c>
      <c r="G44" s="13">
        <v>9177163.71</v>
      </c>
      <c r="H44" s="13">
        <f t="shared" si="2"/>
        <v>2753641.1399999987</v>
      </c>
    </row>
    <row r="45" spans="2:8" ht="12.75">
      <c r="B45" s="5" t="s">
        <v>43</v>
      </c>
      <c r="C45" s="13">
        <v>177500</v>
      </c>
      <c r="D45" s="13">
        <v>11637.46</v>
      </c>
      <c r="E45" s="13">
        <f t="shared" si="1"/>
        <v>189137.46</v>
      </c>
      <c r="F45" s="13">
        <v>183852.03</v>
      </c>
      <c r="G45" s="13">
        <v>183852.03</v>
      </c>
      <c r="H45" s="13">
        <f t="shared" si="2"/>
        <v>5285.429999999993</v>
      </c>
    </row>
    <row r="46" spans="2:8" ht="12.75">
      <c r="B46" s="5" t="s">
        <v>17</v>
      </c>
      <c r="C46" s="13">
        <v>7195490.03</v>
      </c>
      <c r="D46" s="13">
        <v>5439767.27</v>
      </c>
      <c r="E46" s="13">
        <f t="shared" si="1"/>
        <v>12635257.3</v>
      </c>
      <c r="F46" s="13">
        <v>9640189.12</v>
      </c>
      <c r="G46" s="13">
        <v>9640189.12</v>
      </c>
      <c r="H46" s="13">
        <f t="shared" si="2"/>
        <v>2995068.1800000016</v>
      </c>
    </row>
    <row r="47" spans="2:8" ht="12.75">
      <c r="B47" s="5" t="s">
        <v>19</v>
      </c>
      <c r="C47" s="13">
        <v>2611230.74</v>
      </c>
      <c r="D47" s="13">
        <v>261018.74</v>
      </c>
      <c r="E47" s="13">
        <f t="shared" si="1"/>
        <v>2872249.4800000004</v>
      </c>
      <c r="F47" s="13">
        <v>1584298.78</v>
      </c>
      <c r="G47" s="13">
        <v>1584298.78</v>
      </c>
      <c r="H47" s="13">
        <f t="shared" si="2"/>
        <v>1287950.7000000004</v>
      </c>
    </row>
    <row r="48" spans="2:8" ht="12.75">
      <c r="B48" s="5" t="s">
        <v>22</v>
      </c>
      <c r="C48" s="13">
        <v>617500</v>
      </c>
      <c r="D48" s="13">
        <v>209445.78</v>
      </c>
      <c r="E48" s="13">
        <f t="shared" si="1"/>
        <v>826945.78</v>
      </c>
      <c r="F48" s="13">
        <v>538209.32</v>
      </c>
      <c r="G48" s="13">
        <v>538209.32</v>
      </c>
      <c r="H48" s="13">
        <f t="shared" si="2"/>
        <v>288736.4600000001</v>
      </c>
    </row>
    <row r="49" spans="2:8" ht="12.75">
      <c r="B49" s="5" t="s">
        <v>20</v>
      </c>
      <c r="C49" s="13">
        <v>1056033.38</v>
      </c>
      <c r="D49" s="13">
        <v>110302.47</v>
      </c>
      <c r="E49" s="13">
        <f t="shared" si="1"/>
        <v>1166335.8499999999</v>
      </c>
      <c r="F49" s="13">
        <v>597040.27</v>
      </c>
      <c r="G49" s="13">
        <v>597040.27</v>
      </c>
      <c r="H49" s="13">
        <f t="shared" si="2"/>
        <v>569295.5799999998</v>
      </c>
    </row>
    <row r="50" spans="2:8" s="7" customFormat="1" ht="12.75">
      <c r="B50" s="2" t="s">
        <v>13</v>
      </c>
      <c r="C50" s="14">
        <f aca="true" t="shared" si="3" ref="C50:H50">SUM(C51:C90)</f>
        <v>52439716</v>
      </c>
      <c r="D50" s="14">
        <f t="shared" si="3"/>
        <v>16023460.51</v>
      </c>
      <c r="E50" s="14">
        <f t="shared" si="3"/>
        <v>68463176.51</v>
      </c>
      <c r="F50" s="14">
        <f t="shared" si="3"/>
        <v>32997960.360000003</v>
      </c>
      <c r="G50" s="14">
        <f t="shared" si="3"/>
        <v>32997960.360000003</v>
      </c>
      <c r="H50" s="14">
        <f t="shared" si="3"/>
        <v>35465216.14999999</v>
      </c>
    </row>
    <row r="51" spans="2:8" ht="12.75">
      <c r="B51" s="6" t="s">
        <v>16</v>
      </c>
      <c r="C51" s="11">
        <v>0</v>
      </c>
      <c r="D51" s="11">
        <v>0</v>
      </c>
      <c r="E51" s="11">
        <f aca="true" t="shared" si="4" ref="E51:E90">C51+D51</f>
        <v>0</v>
      </c>
      <c r="F51" s="11">
        <v>0</v>
      </c>
      <c r="G51" s="11">
        <v>0</v>
      </c>
      <c r="H51" s="12">
        <f aca="true" t="shared" si="5" ref="H51:H90">E51-F51</f>
        <v>0</v>
      </c>
    </row>
    <row r="52" spans="2:8" ht="12.75">
      <c r="B52" s="6" t="s">
        <v>17</v>
      </c>
      <c r="C52" s="11">
        <v>12690</v>
      </c>
      <c r="D52" s="11">
        <v>4230</v>
      </c>
      <c r="E52" s="11">
        <f t="shared" si="4"/>
        <v>16920</v>
      </c>
      <c r="F52" s="11">
        <v>16920</v>
      </c>
      <c r="G52" s="11">
        <v>16920</v>
      </c>
      <c r="H52" s="12">
        <f t="shared" si="5"/>
        <v>0</v>
      </c>
    </row>
    <row r="53" spans="2:8" ht="12.75">
      <c r="B53" s="6" t="s">
        <v>18</v>
      </c>
      <c r="C53" s="11">
        <v>101904.08</v>
      </c>
      <c r="D53" s="11">
        <v>0</v>
      </c>
      <c r="E53" s="11">
        <f t="shared" si="4"/>
        <v>101904.08</v>
      </c>
      <c r="F53" s="11">
        <v>101904.08</v>
      </c>
      <c r="G53" s="11">
        <v>101904.08</v>
      </c>
      <c r="H53" s="12">
        <f t="shared" si="5"/>
        <v>0</v>
      </c>
    </row>
    <row r="54" spans="2:8" ht="12.75">
      <c r="B54" s="6" t="s">
        <v>19</v>
      </c>
      <c r="C54" s="11">
        <v>46141.77</v>
      </c>
      <c r="D54" s="11">
        <v>0</v>
      </c>
      <c r="E54" s="11">
        <f t="shared" si="4"/>
        <v>46141.77</v>
      </c>
      <c r="F54" s="11">
        <v>46141.77</v>
      </c>
      <c r="G54" s="11">
        <v>46141.77</v>
      </c>
      <c r="H54" s="12">
        <f t="shared" si="5"/>
        <v>0</v>
      </c>
    </row>
    <row r="55" spans="2:8" ht="12.75">
      <c r="B55" s="6" t="s">
        <v>20</v>
      </c>
      <c r="C55" s="13">
        <v>29610</v>
      </c>
      <c r="D55" s="13">
        <v>0</v>
      </c>
      <c r="E55" s="13">
        <f t="shared" si="4"/>
        <v>29610</v>
      </c>
      <c r="F55" s="13">
        <v>29610</v>
      </c>
      <c r="G55" s="13">
        <v>29610</v>
      </c>
      <c r="H55" s="12">
        <f t="shared" si="5"/>
        <v>0</v>
      </c>
    </row>
    <row r="56" spans="2:8" ht="12.75">
      <c r="B56" s="6" t="s">
        <v>21</v>
      </c>
      <c r="C56" s="13">
        <v>8460</v>
      </c>
      <c r="D56" s="13">
        <v>0</v>
      </c>
      <c r="E56" s="13">
        <f t="shared" si="4"/>
        <v>8460</v>
      </c>
      <c r="F56" s="13">
        <v>8460</v>
      </c>
      <c r="G56" s="13">
        <v>8460</v>
      </c>
      <c r="H56" s="12">
        <f t="shared" si="5"/>
        <v>0</v>
      </c>
    </row>
    <row r="57" spans="2:8" ht="12.75">
      <c r="B57" s="6" t="s">
        <v>22</v>
      </c>
      <c r="C57" s="13">
        <v>5002043.8</v>
      </c>
      <c r="D57" s="13">
        <v>-465584.52</v>
      </c>
      <c r="E57" s="13">
        <f t="shared" si="4"/>
        <v>4536459.279999999</v>
      </c>
      <c r="F57" s="13">
        <v>2931212.02</v>
      </c>
      <c r="G57" s="13">
        <v>2931212.02</v>
      </c>
      <c r="H57" s="12">
        <f t="shared" si="5"/>
        <v>1605247.2599999993</v>
      </c>
    </row>
    <row r="58" spans="2:8" ht="12.75">
      <c r="B58" s="6" t="s">
        <v>23</v>
      </c>
      <c r="C58" s="13">
        <v>70516.73</v>
      </c>
      <c r="D58" s="13">
        <v>-8460</v>
      </c>
      <c r="E58" s="13">
        <f t="shared" si="4"/>
        <v>62056.729999999996</v>
      </c>
      <c r="F58" s="13">
        <v>62056.73</v>
      </c>
      <c r="G58" s="13">
        <v>62056.73</v>
      </c>
      <c r="H58" s="12">
        <f t="shared" si="5"/>
        <v>0</v>
      </c>
    </row>
    <row r="59" spans="2:8" ht="12.75">
      <c r="B59" s="5" t="s">
        <v>24</v>
      </c>
      <c r="C59" s="13">
        <v>17480.85</v>
      </c>
      <c r="D59" s="13">
        <v>0</v>
      </c>
      <c r="E59" s="13">
        <f t="shared" si="4"/>
        <v>17480.85</v>
      </c>
      <c r="F59" s="13">
        <v>17480.85</v>
      </c>
      <c r="G59" s="13">
        <v>17480.85</v>
      </c>
      <c r="H59" s="12">
        <f t="shared" si="5"/>
        <v>0</v>
      </c>
    </row>
    <row r="60" spans="2:8" ht="12.75">
      <c r="B60" s="5" t="s">
        <v>25</v>
      </c>
      <c r="C60" s="13">
        <v>0</v>
      </c>
      <c r="D60" s="13">
        <v>0</v>
      </c>
      <c r="E60" s="13">
        <f t="shared" si="4"/>
        <v>0</v>
      </c>
      <c r="F60" s="13">
        <v>0</v>
      </c>
      <c r="G60" s="13">
        <v>0</v>
      </c>
      <c r="H60" s="12">
        <f t="shared" si="5"/>
        <v>0</v>
      </c>
    </row>
    <row r="61" spans="2:8" ht="12.75">
      <c r="B61" s="5" t="s">
        <v>26</v>
      </c>
      <c r="C61" s="13">
        <v>8460</v>
      </c>
      <c r="D61" s="13">
        <v>0</v>
      </c>
      <c r="E61" s="13">
        <f t="shared" si="4"/>
        <v>8460</v>
      </c>
      <c r="F61" s="13">
        <v>8460</v>
      </c>
      <c r="G61" s="13">
        <v>8460</v>
      </c>
      <c r="H61" s="12">
        <f t="shared" si="5"/>
        <v>0</v>
      </c>
    </row>
    <row r="62" spans="2:8" ht="12.75">
      <c r="B62" s="5" t="s">
        <v>27</v>
      </c>
      <c r="C62" s="13">
        <v>0</v>
      </c>
      <c r="D62" s="13">
        <v>0</v>
      </c>
      <c r="E62" s="13">
        <f t="shared" si="4"/>
        <v>0</v>
      </c>
      <c r="F62" s="13">
        <v>0</v>
      </c>
      <c r="G62" s="13">
        <v>0</v>
      </c>
      <c r="H62" s="12">
        <f t="shared" si="5"/>
        <v>0</v>
      </c>
    </row>
    <row r="63" spans="2:8" ht="12.75">
      <c r="B63" s="5" t="s">
        <v>28</v>
      </c>
      <c r="C63" s="13">
        <v>8460</v>
      </c>
      <c r="D63" s="13">
        <v>0</v>
      </c>
      <c r="E63" s="13">
        <f t="shared" si="4"/>
        <v>8460</v>
      </c>
      <c r="F63" s="13">
        <v>8460</v>
      </c>
      <c r="G63" s="13">
        <v>8460</v>
      </c>
      <c r="H63" s="12">
        <f t="shared" si="5"/>
        <v>0</v>
      </c>
    </row>
    <row r="64" spans="2:8" ht="12.75">
      <c r="B64" s="5" t="s">
        <v>29</v>
      </c>
      <c r="C64" s="13">
        <v>8460</v>
      </c>
      <c r="D64" s="13">
        <v>0</v>
      </c>
      <c r="E64" s="13">
        <f t="shared" si="4"/>
        <v>8460</v>
      </c>
      <c r="F64" s="13">
        <v>8460</v>
      </c>
      <c r="G64" s="13">
        <v>8460</v>
      </c>
      <c r="H64" s="12">
        <f t="shared" si="5"/>
        <v>0</v>
      </c>
    </row>
    <row r="65" spans="2:8" ht="12.75">
      <c r="B65" s="5" t="s">
        <v>30</v>
      </c>
      <c r="C65" s="13">
        <v>12690</v>
      </c>
      <c r="D65" s="13">
        <v>-4230</v>
      </c>
      <c r="E65" s="13">
        <f t="shared" si="4"/>
        <v>8460</v>
      </c>
      <c r="F65" s="13">
        <v>8460</v>
      </c>
      <c r="G65" s="13">
        <v>8460</v>
      </c>
      <c r="H65" s="12">
        <f t="shared" si="5"/>
        <v>0</v>
      </c>
    </row>
    <row r="66" spans="2:8" ht="12.75">
      <c r="B66" s="5" t="s">
        <v>31</v>
      </c>
      <c r="C66" s="13">
        <v>4981.85</v>
      </c>
      <c r="D66" s="13">
        <v>0</v>
      </c>
      <c r="E66" s="13">
        <f t="shared" si="4"/>
        <v>4981.85</v>
      </c>
      <c r="F66" s="13">
        <v>4981.85</v>
      </c>
      <c r="G66" s="13">
        <v>4981.85</v>
      </c>
      <c r="H66" s="12">
        <f t="shared" si="5"/>
        <v>0</v>
      </c>
    </row>
    <row r="67" spans="2:8" ht="12.75">
      <c r="B67" s="5" t="s">
        <v>32</v>
      </c>
      <c r="C67" s="13">
        <v>8460</v>
      </c>
      <c r="D67" s="13">
        <v>0</v>
      </c>
      <c r="E67" s="13">
        <f t="shared" si="4"/>
        <v>8460</v>
      </c>
      <c r="F67" s="13">
        <v>8460</v>
      </c>
      <c r="G67" s="13">
        <v>8460</v>
      </c>
      <c r="H67" s="12">
        <f t="shared" si="5"/>
        <v>0</v>
      </c>
    </row>
    <row r="68" spans="2:8" ht="12.75">
      <c r="B68" s="5" t="s">
        <v>33</v>
      </c>
      <c r="C68" s="13">
        <v>86610.09</v>
      </c>
      <c r="D68" s="13">
        <v>4230</v>
      </c>
      <c r="E68" s="13">
        <f t="shared" si="4"/>
        <v>90840.09</v>
      </c>
      <c r="F68" s="13">
        <v>90840.09</v>
      </c>
      <c r="G68" s="13">
        <v>90840.09</v>
      </c>
      <c r="H68" s="12">
        <f t="shared" si="5"/>
        <v>0</v>
      </c>
    </row>
    <row r="69" spans="2:8" ht="12.75">
      <c r="B69" s="5" t="s">
        <v>34</v>
      </c>
      <c r="C69" s="13">
        <v>14190.72</v>
      </c>
      <c r="D69" s="13">
        <v>0</v>
      </c>
      <c r="E69" s="13">
        <f t="shared" si="4"/>
        <v>14190.72</v>
      </c>
      <c r="F69" s="13">
        <v>14190.72</v>
      </c>
      <c r="G69" s="13">
        <v>14190.72</v>
      </c>
      <c r="H69" s="12">
        <f t="shared" si="5"/>
        <v>0</v>
      </c>
    </row>
    <row r="70" spans="2:8" ht="12.75">
      <c r="B70" s="5" t="s">
        <v>35</v>
      </c>
      <c r="C70" s="13">
        <v>9906.42</v>
      </c>
      <c r="D70" s="13">
        <v>0</v>
      </c>
      <c r="E70" s="13">
        <f t="shared" si="4"/>
        <v>9906.42</v>
      </c>
      <c r="F70" s="13">
        <v>9906.42</v>
      </c>
      <c r="G70" s="13">
        <v>9906.42</v>
      </c>
      <c r="H70" s="12">
        <f t="shared" si="5"/>
        <v>0</v>
      </c>
    </row>
    <row r="71" spans="2:8" ht="12.75">
      <c r="B71" s="5" t="s">
        <v>36</v>
      </c>
      <c r="C71" s="13">
        <v>15076.33</v>
      </c>
      <c r="D71" s="13">
        <v>0</v>
      </c>
      <c r="E71" s="13">
        <f t="shared" si="4"/>
        <v>15076.33</v>
      </c>
      <c r="F71" s="13">
        <v>15076.33</v>
      </c>
      <c r="G71" s="13">
        <v>15076.33</v>
      </c>
      <c r="H71" s="12">
        <f t="shared" si="5"/>
        <v>0</v>
      </c>
    </row>
    <row r="72" spans="2:8" ht="12.75">
      <c r="B72" s="5" t="s">
        <v>37</v>
      </c>
      <c r="C72" s="13">
        <v>18167.62</v>
      </c>
      <c r="D72" s="13">
        <v>0</v>
      </c>
      <c r="E72" s="13">
        <f t="shared" si="4"/>
        <v>18167.62</v>
      </c>
      <c r="F72" s="13">
        <v>18167.62</v>
      </c>
      <c r="G72" s="13">
        <v>18167.62</v>
      </c>
      <c r="H72" s="12">
        <f t="shared" si="5"/>
        <v>0</v>
      </c>
    </row>
    <row r="73" spans="2:8" ht="12.75">
      <c r="B73" s="5" t="s">
        <v>38</v>
      </c>
      <c r="C73" s="13">
        <v>8460</v>
      </c>
      <c r="D73" s="13">
        <v>0</v>
      </c>
      <c r="E73" s="13">
        <f t="shared" si="4"/>
        <v>8460</v>
      </c>
      <c r="F73" s="13">
        <v>8460</v>
      </c>
      <c r="G73" s="13">
        <v>8460</v>
      </c>
      <c r="H73" s="12">
        <f t="shared" si="5"/>
        <v>0</v>
      </c>
    </row>
    <row r="74" spans="2:8" ht="12.75">
      <c r="B74" s="5" t="s">
        <v>39</v>
      </c>
      <c r="C74" s="13">
        <v>6673.53</v>
      </c>
      <c r="D74" s="13">
        <v>670278</v>
      </c>
      <c r="E74" s="13">
        <f t="shared" si="4"/>
        <v>676951.53</v>
      </c>
      <c r="F74" s="13">
        <v>115444.54</v>
      </c>
      <c r="G74" s="13">
        <v>115444.54</v>
      </c>
      <c r="H74" s="12">
        <f t="shared" si="5"/>
        <v>561506.99</v>
      </c>
    </row>
    <row r="75" spans="2:8" ht="12.75">
      <c r="B75" s="5" t="s">
        <v>40</v>
      </c>
      <c r="C75" s="13">
        <v>254378.7</v>
      </c>
      <c r="D75" s="13">
        <v>300</v>
      </c>
      <c r="E75" s="13">
        <f t="shared" si="4"/>
        <v>254678.7</v>
      </c>
      <c r="F75" s="13">
        <v>191959.02</v>
      </c>
      <c r="G75" s="13">
        <v>191959.02</v>
      </c>
      <c r="H75" s="12">
        <f t="shared" si="5"/>
        <v>62719.68000000002</v>
      </c>
    </row>
    <row r="76" spans="2:8" ht="12.75">
      <c r="B76" s="5" t="s">
        <v>41</v>
      </c>
      <c r="C76" s="13">
        <v>22821.6</v>
      </c>
      <c r="D76" s="13">
        <v>0</v>
      </c>
      <c r="E76" s="13">
        <f t="shared" si="4"/>
        <v>22821.6</v>
      </c>
      <c r="F76" s="13">
        <v>22821.6</v>
      </c>
      <c r="G76" s="13">
        <v>22821.6</v>
      </c>
      <c r="H76" s="12">
        <f t="shared" si="5"/>
        <v>0</v>
      </c>
    </row>
    <row r="77" spans="2:8" ht="12.75">
      <c r="B77" s="5" t="s">
        <v>42</v>
      </c>
      <c r="C77" s="13">
        <v>0</v>
      </c>
      <c r="D77" s="13">
        <v>0</v>
      </c>
      <c r="E77" s="13">
        <f t="shared" si="4"/>
        <v>0</v>
      </c>
      <c r="F77" s="13">
        <v>0</v>
      </c>
      <c r="G77" s="13">
        <v>0</v>
      </c>
      <c r="H77" s="12">
        <f t="shared" si="5"/>
        <v>0</v>
      </c>
    </row>
    <row r="78" spans="2:8" ht="12.75">
      <c r="B78" s="5" t="s">
        <v>43</v>
      </c>
      <c r="C78" s="13">
        <v>1422155.23</v>
      </c>
      <c r="D78" s="13">
        <v>2607.5</v>
      </c>
      <c r="E78" s="13">
        <f t="shared" si="4"/>
        <v>1424762.73</v>
      </c>
      <c r="F78" s="13">
        <v>965361.57</v>
      </c>
      <c r="G78" s="13">
        <v>965361.57</v>
      </c>
      <c r="H78" s="12">
        <f t="shared" si="5"/>
        <v>459401.16000000003</v>
      </c>
    </row>
    <row r="79" spans="2:8" ht="25.5">
      <c r="B79" s="5" t="s">
        <v>44</v>
      </c>
      <c r="C79" s="13">
        <v>4230</v>
      </c>
      <c r="D79" s="13">
        <v>0</v>
      </c>
      <c r="E79" s="13">
        <f t="shared" si="4"/>
        <v>4230</v>
      </c>
      <c r="F79" s="13">
        <v>4230</v>
      </c>
      <c r="G79" s="13">
        <v>4230</v>
      </c>
      <c r="H79" s="12">
        <f t="shared" si="5"/>
        <v>0</v>
      </c>
    </row>
    <row r="80" spans="2:8" ht="12.75">
      <c r="B80" s="5" t="s">
        <v>45</v>
      </c>
      <c r="C80" s="13">
        <v>0</v>
      </c>
      <c r="D80" s="13">
        <v>0</v>
      </c>
      <c r="E80" s="13">
        <f t="shared" si="4"/>
        <v>0</v>
      </c>
      <c r="F80" s="13">
        <v>0</v>
      </c>
      <c r="G80" s="13">
        <v>0</v>
      </c>
      <c r="H80" s="12">
        <f t="shared" si="5"/>
        <v>0</v>
      </c>
    </row>
    <row r="81" spans="2:8" ht="12.75">
      <c r="B81" s="5" t="s">
        <v>46</v>
      </c>
      <c r="C81" s="13">
        <v>0</v>
      </c>
      <c r="D81" s="13">
        <v>0</v>
      </c>
      <c r="E81" s="13">
        <f t="shared" si="4"/>
        <v>0</v>
      </c>
      <c r="F81" s="13">
        <v>0</v>
      </c>
      <c r="G81" s="13">
        <v>0</v>
      </c>
      <c r="H81" s="12">
        <f t="shared" si="5"/>
        <v>0</v>
      </c>
    </row>
    <row r="82" spans="2:8" ht="12.75">
      <c r="B82" s="5" t="s">
        <v>16</v>
      </c>
      <c r="C82" s="13">
        <v>4230</v>
      </c>
      <c r="D82" s="13">
        <v>-4230</v>
      </c>
      <c r="E82" s="13">
        <f t="shared" si="4"/>
        <v>0</v>
      </c>
      <c r="F82" s="13">
        <v>0</v>
      </c>
      <c r="G82" s="13">
        <v>0</v>
      </c>
      <c r="H82" s="12">
        <f t="shared" si="5"/>
        <v>0</v>
      </c>
    </row>
    <row r="83" spans="2:8" ht="12.75">
      <c r="B83" s="5" t="s">
        <v>23</v>
      </c>
      <c r="C83" s="13">
        <v>400400</v>
      </c>
      <c r="D83" s="13">
        <v>2977</v>
      </c>
      <c r="E83" s="13">
        <f t="shared" si="4"/>
        <v>403377</v>
      </c>
      <c r="F83" s="13">
        <v>250952.12</v>
      </c>
      <c r="G83" s="13">
        <v>250952.12</v>
      </c>
      <c r="H83" s="12">
        <f t="shared" si="5"/>
        <v>152424.88</v>
      </c>
    </row>
    <row r="84" spans="2:8" ht="12.75">
      <c r="B84" s="5" t="s">
        <v>21</v>
      </c>
      <c r="C84" s="13">
        <v>49320</v>
      </c>
      <c r="D84" s="13">
        <v>41314.56</v>
      </c>
      <c r="E84" s="13">
        <f t="shared" si="4"/>
        <v>90634.56</v>
      </c>
      <c r="F84" s="13">
        <v>68823.2</v>
      </c>
      <c r="G84" s="13">
        <v>68823.2</v>
      </c>
      <c r="H84" s="12">
        <f t="shared" si="5"/>
        <v>21811.36</v>
      </c>
    </row>
    <row r="85" spans="2:8" ht="12.75">
      <c r="B85" s="5" t="s">
        <v>18</v>
      </c>
      <c r="C85" s="13">
        <v>28594276.68</v>
      </c>
      <c r="D85" s="13">
        <v>15340001.23</v>
      </c>
      <c r="E85" s="13">
        <f t="shared" si="4"/>
        <v>43934277.91</v>
      </c>
      <c r="F85" s="13">
        <v>17104527.35</v>
      </c>
      <c r="G85" s="13">
        <v>17104527.35</v>
      </c>
      <c r="H85" s="12">
        <f t="shared" si="5"/>
        <v>26829750.559999995</v>
      </c>
    </row>
    <row r="86" spans="2:8" ht="12.75">
      <c r="B86" s="5" t="s">
        <v>43</v>
      </c>
      <c r="C86" s="13">
        <v>754100</v>
      </c>
      <c r="D86" s="13">
        <v>155037.34</v>
      </c>
      <c r="E86" s="13">
        <f t="shared" si="4"/>
        <v>909137.34</v>
      </c>
      <c r="F86" s="13">
        <v>518449.19</v>
      </c>
      <c r="G86" s="13">
        <v>518449.19</v>
      </c>
      <c r="H86" s="12">
        <f t="shared" si="5"/>
        <v>390688.14999999997</v>
      </c>
    </row>
    <row r="87" spans="2:8" ht="12.75">
      <c r="B87" s="5" t="s">
        <v>17</v>
      </c>
      <c r="C87" s="13">
        <v>10561212.58</v>
      </c>
      <c r="D87" s="13">
        <v>13909.48</v>
      </c>
      <c r="E87" s="13">
        <f t="shared" si="4"/>
        <v>10575122.06</v>
      </c>
      <c r="F87" s="13">
        <v>6757478.89</v>
      </c>
      <c r="G87" s="13">
        <v>6757478.89</v>
      </c>
      <c r="H87" s="12">
        <f t="shared" si="5"/>
        <v>3817643.170000001</v>
      </c>
    </row>
    <row r="88" spans="2:8" ht="12.75">
      <c r="B88" s="5" t="s">
        <v>19</v>
      </c>
      <c r="C88" s="13">
        <v>660000</v>
      </c>
      <c r="D88" s="13">
        <v>12368.38</v>
      </c>
      <c r="E88" s="13">
        <f t="shared" si="4"/>
        <v>672368.38</v>
      </c>
      <c r="F88" s="13">
        <v>329057.12</v>
      </c>
      <c r="G88" s="13">
        <v>329057.12</v>
      </c>
      <c r="H88" s="12">
        <f t="shared" si="5"/>
        <v>343311.26</v>
      </c>
    </row>
    <row r="89" spans="2:8" ht="12.75">
      <c r="B89" s="5" t="s">
        <v>22</v>
      </c>
      <c r="C89" s="13">
        <v>3011500</v>
      </c>
      <c r="D89" s="13">
        <v>176369</v>
      </c>
      <c r="E89" s="13">
        <f t="shared" si="4"/>
        <v>3187869</v>
      </c>
      <c r="F89" s="13">
        <v>2698935.29</v>
      </c>
      <c r="G89" s="13">
        <v>2698935.29</v>
      </c>
      <c r="H89" s="12">
        <f t="shared" si="5"/>
        <v>488933.70999999996</v>
      </c>
    </row>
    <row r="90" spans="2:8" ht="12.75">
      <c r="B90" s="5" t="s">
        <v>20</v>
      </c>
      <c r="C90" s="13">
        <v>1201647.42</v>
      </c>
      <c r="D90" s="13">
        <v>82342.54</v>
      </c>
      <c r="E90" s="13">
        <f t="shared" si="4"/>
        <v>1283989.96</v>
      </c>
      <c r="F90" s="13">
        <v>552211.99</v>
      </c>
      <c r="G90" s="13">
        <v>552211.99</v>
      </c>
      <c r="H90" s="12">
        <f t="shared" si="5"/>
        <v>731777.97</v>
      </c>
    </row>
    <row r="91" spans="2:8" s="7" customFormat="1" ht="12.75">
      <c r="B91" s="5"/>
      <c r="C91" s="13"/>
      <c r="D91" s="13"/>
      <c r="E91" s="13"/>
      <c r="F91" s="13"/>
      <c r="G91" s="13"/>
      <c r="H91" s="12"/>
    </row>
    <row r="92" spans="2:8" ht="12.75">
      <c r="B92" s="1" t="s">
        <v>11</v>
      </c>
      <c r="C92" s="15">
        <f aca="true" t="shared" si="6" ref="C92:H92">C9+C50</f>
        <v>112688583.27000001</v>
      </c>
      <c r="D92" s="15">
        <f t="shared" si="6"/>
        <v>30404520.61</v>
      </c>
      <c r="E92" s="15">
        <f t="shared" si="6"/>
        <v>143093103.88</v>
      </c>
      <c r="F92" s="15">
        <f t="shared" si="6"/>
        <v>82476582.96000001</v>
      </c>
      <c r="G92" s="15">
        <f t="shared" si="6"/>
        <v>82476582.96000001</v>
      </c>
      <c r="H92" s="15">
        <f t="shared" si="6"/>
        <v>60616520.91999999</v>
      </c>
    </row>
    <row r="93" spans="2:8" ht="13.5" thickBot="1">
      <c r="B93" s="3"/>
      <c r="C93" s="16"/>
      <c r="D93" s="16"/>
      <c r="E93" s="16"/>
      <c r="F93" s="16"/>
      <c r="G93" s="16"/>
      <c r="H93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2016-12-22T17:30:19Z</cp:lastPrinted>
  <dcterms:created xsi:type="dcterms:W3CDTF">2016-10-11T20:43:07Z</dcterms:created>
  <dcterms:modified xsi:type="dcterms:W3CDTF">2023-10-17T18:05:34Z</dcterms:modified>
  <cp:category/>
  <cp:version/>
  <cp:contentType/>
  <cp:contentStatus/>
</cp:coreProperties>
</file>